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 DISCOVER\I DISCOVER\LESMATERIAAL DP1617\E&amp;O\KV 05 ONDERNEMEN\"/>
    </mc:Choice>
  </mc:AlternateContent>
  <bookViews>
    <workbookView xWindow="0" yWindow="0" windowWidth="18960" windowHeight="7185"/>
  </bookViews>
  <sheets>
    <sheet name="Investeringsplan 3.1" sheetId="1" r:id="rId1"/>
    <sheet name="Financieringsplan 3.2" sheetId="2" r:id="rId2"/>
    <sheet name="Exploitatiebegroting 3.3" sheetId="3" r:id="rId3"/>
    <sheet name="Liquiditeitsbegroting 3.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B4" i="4"/>
  <c r="M16" i="4" l="1"/>
  <c r="L16" i="4"/>
  <c r="K16" i="4"/>
  <c r="J16" i="4"/>
  <c r="I16" i="4"/>
  <c r="H16" i="4"/>
  <c r="G16" i="4"/>
  <c r="F16" i="4"/>
  <c r="E16" i="4"/>
  <c r="D16" i="4"/>
  <c r="C16" i="4"/>
  <c r="B18" i="4" l="1"/>
  <c r="C2" i="4" s="1"/>
  <c r="C4" i="4" l="1"/>
  <c r="C18" i="4" s="1"/>
  <c r="D2" i="4" s="1"/>
  <c r="D4" i="4" s="1"/>
  <c r="D18" i="4" s="1"/>
  <c r="E2" i="4" s="1"/>
  <c r="E4" i="4" s="1"/>
  <c r="E18" i="4" s="1"/>
  <c r="F2" i="4" s="1"/>
  <c r="F4" i="4" s="1"/>
  <c r="F18" i="4" s="1"/>
  <c r="G2" i="4" l="1"/>
  <c r="G4" i="4" s="1"/>
  <c r="G18" i="4" s="1"/>
  <c r="H2" i="4" l="1"/>
  <c r="H4" i="4" s="1"/>
  <c r="H18" i="4" s="1"/>
  <c r="I2" i="4" l="1"/>
  <c r="I4" i="4" s="1"/>
  <c r="I18" i="4" s="1"/>
  <c r="J2" i="4" l="1"/>
  <c r="J4" i="4" s="1"/>
  <c r="J18" i="4" s="1"/>
  <c r="K2" i="4" l="1"/>
  <c r="K4" i="4" s="1"/>
  <c r="K18" i="4" s="1"/>
  <c r="L2" i="4" l="1"/>
  <c r="L4" i="4" s="1"/>
  <c r="L18" i="4" s="1"/>
  <c r="M2" i="4" l="1"/>
  <c r="M4" i="4" s="1"/>
  <c r="M18" i="4" s="1"/>
</calcChain>
</file>

<file path=xl/sharedStrings.xml><?xml version="1.0" encoding="utf-8"?>
<sst xmlns="http://schemas.openxmlformats.org/spreadsheetml/2006/main" count="133" uniqueCount="56">
  <si>
    <t>Bedrag in Euro's</t>
  </si>
  <si>
    <t>Vlottende Activa</t>
  </si>
  <si>
    <t>Vaste Activa</t>
  </si>
  <si>
    <t>Liquide Middelen</t>
  </si>
  <si>
    <r>
      <t>Aanloopkosten (</t>
    </r>
    <r>
      <rPr>
        <i/>
        <sz val="11"/>
        <color theme="1"/>
        <rFont val="Calibri"/>
        <family val="2"/>
        <scheme val="minor"/>
      </rPr>
      <t>Wat hebben jullie de eerste 6 maanden zelf nodig?)</t>
    </r>
  </si>
  <si>
    <t>Totale investering:</t>
  </si>
  <si>
    <t>€</t>
  </si>
  <si>
    <t>Gebouw</t>
  </si>
  <si>
    <t>Inventaris</t>
  </si>
  <si>
    <t>Voorraad</t>
  </si>
  <si>
    <t>-</t>
  </si>
  <si>
    <r>
      <t>Bedrag Investeringsbegroting</t>
    </r>
    <r>
      <rPr>
        <i/>
        <sz val="11"/>
        <color theme="1"/>
        <rFont val="Calibri"/>
        <family val="2"/>
        <scheme val="minor"/>
      </rPr>
      <t xml:space="preserve"> (antwoord a)</t>
    </r>
  </si>
  <si>
    <r>
      <t xml:space="preserve">Eigen Vermogen </t>
    </r>
    <r>
      <rPr>
        <i/>
        <sz val="11"/>
        <color theme="1"/>
        <rFont val="Calibri"/>
        <family val="2"/>
        <scheme val="minor"/>
      </rPr>
      <t>(antwoord d)</t>
    </r>
  </si>
  <si>
    <t>=</t>
  </si>
  <si>
    <r>
      <t xml:space="preserve">Nodig van anderen </t>
    </r>
    <r>
      <rPr>
        <i/>
        <sz val="11"/>
        <color theme="1"/>
        <rFont val="Calibri"/>
        <family val="2"/>
        <scheme val="minor"/>
      </rPr>
      <t>(vreemd vermogen)</t>
    </r>
  </si>
  <si>
    <t>Debet</t>
  </si>
  <si>
    <t>Exploitatiebegroting jaar …</t>
  </si>
  <si>
    <t>Credit</t>
  </si>
  <si>
    <t>Kosten</t>
  </si>
  <si>
    <t>Opbrengsten</t>
  </si>
  <si>
    <t>Inkoopwaarde/Inkoopkosten</t>
  </si>
  <si>
    <t>Energie &amp; Water</t>
  </si>
  <si>
    <t>Huisvestingskosten (huur, hypotheek)</t>
  </si>
  <si>
    <t>Reclame</t>
  </si>
  <si>
    <t>Abonememnten</t>
  </si>
  <si>
    <t>Rentekosten</t>
  </si>
  <si>
    <t>Overige kosten</t>
  </si>
  <si>
    <t>Verzekeringskosten</t>
  </si>
  <si>
    <t>(Nettowinst)</t>
  </si>
  <si>
    <t>(Nettoverlies)</t>
  </si>
  <si>
    <t>Totaal</t>
  </si>
  <si>
    <t>Omzet</t>
  </si>
  <si>
    <t>Overige inkomsten</t>
  </si>
  <si>
    <t>Liquiditeitsbegroting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</si>
  <si>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</si>
  <si>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</si>
  <si>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</si>
  <si>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</si>
  <si>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</si>
  <si>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</si>
  <si>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</si>
  <si>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</si>
  <si>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</si>
  <si>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</si>
  <si>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</si>
  <si>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</si>
  <si>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r>
      <t xml:space="preserve">Beginsaldo </t>
    </r>
    <r>
      <rPr>
        <i/>
        <sz val="11"/>
        <color theme="1"/>
        <rFont val="Calibri"/>
        <family val="2"/>
        <scheme val="minor"/>
      </rPr>
      <t>(zie investeringsbegroting)</t>
    </r>
  </si>
  <si>
    <t>Ontvangsten</t>
  </si>
  <si>
    <r>
      <t>Uitgaven:</t>
    </r>
    <r>
      <rPr>
        <i/>
        <sz val="11"/>
        <color theme="1"/>
        <rFont val="Calibri"/>
        <family val="2"/>
        <scheme val="minor"/>
      </rPr>
      <t xml:space="preserve"> (Zie exploitaiebegroting omgerekend naar maand)</t>
    </r>
  </si>
  <si>
    <t>Overige uitgaven</t>
  </si>
  <si>
    <t>Inkopen</t>
  </si>
  <si>
    <t>…..</t>
  </si>
  <si>
    <r>
      <t xml:space="preserve">Eindsaldo </t>
    </r>
    <r>
      <rPr>
        <i/>
        <sz val="11"/>
        <color theme="1"/>
        <rFont val="Calibri"/>
        <family val="2"/>
        <scheme val="minor"/>
      </rPr>
      <t>(=verwachte totale ontvangsten - totale verwachte uitgaven)</t>
    </r>
  </si>
  <si>
    <r>
      <t xml:space="preserve">Verwachte totale ontvangsten                        </t>
    </r>
    <r>
      <rPr>
        <i/>
        <sz val="11"/>
        <color theme="1"/>
        <rFont val="Calibri"/>
        <family val="2"/>
        <scheme val="minor"/>
      </rPr>
      <t>(= beginsaldo + ontvangsten)</t>
    </r>
  </si>
  <si>
    <r>
      <t xml:space="preserve">Verwachte totale uitgaven                               </t>
    </r>
    <r>
      <rPr>
        <i/>
        <sz val="11"/>
        <color theme="1"/>
        <rFont val="Calibri"/>
        <family val="2"/>
        <scheme val="minor"/>
      </rPr>
      <t>(= alle uitgaven opgeteld)</t>
    </r>
  </si>
  <si>
    <t>Aanpassen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</si>
</sst>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/>
    <xf numFmtId="0" fontId="0" fillId="0" borderId="4" xfId="0" applyBorder="1"/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vertical="top" wrapText="1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8" xfId="0" applyBorder="1"/>
    <xf numFmtId="0" fontId="2" fillId="0" borderId="1" xfId="0" applyFont="1" applyBorder="1"/>
    <xf numFmtId="0" fontId="0" fillId="0" borderId="2" xfId="0" applyBorder="1"/>
    <xf numFmtId="0" fontId="0" fillId="0" borderId="6" xfId="0" applyBorder="1"/>
    <xf numFmtId="0" fontId="3" fillId="0" borderId="9" xfId="0" applyFont="1" applyBorder="1"/>
    <xf numFmtId="0" fontId="0" fillId="0" borderId="9" xfId="0" applyBorder="1"/>
    <xf numFmtId="0" fontId="2" fillId="2" borderId="2" xfId="0" applyFont="1" applyFill="1" applyBorder="1"/>
    <xf numFmtId="0" fontId="0" fillId="2" borderId="14" xfId="0" applyFill="1" applyBorder="1" applyAlignment="1">
      <alignment vertical="top" wrapText="1"/>
    </xf>
    <xf numFmtId="0" fontId="0" fillId="2" borderId="15" xfId="0" applyFill="1" applyBorder="1"/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5" fillId="0" borderId="17" xfId="0" applyFont="1" applyBorder="1"/>
    <xf numFmtId="0" fontId="4" fillId="0" borderId="18" xfId="0" applyFont="1" applyBorder="1" applyAlignment="1">
      <alignment horizontal="center" vertical="top"/>
    </xf>
    <xf numFmtId="0" fontId="5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0" fillId="0" borderId="20" xfId="0" applyBorder="1"/>
    <xf numFmtId="0" fontId="2" fillId="0" borderId="10" xfId="0" applyFont="1" applyBorder="1"/>
    <xf numFmtId="0" fontId="0" fillId="0" borderId="21" xfId="0" applyBorder="1"/>
    <xf numFmtId="0" fontId="0" fillId="0" borderId="22" xfId="0" applyBorder="1"/>
    <xf numFmtId="0" fontId="3" fillId="0" borderId="21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11" xfId="0" applyFont="1" applyFill="1" applyBorder="1"/>
    <xf numFmtId="0" fontId="0" fillId="2" borderId="13" xfId="0" applyFill="1" applyBorder="1"/>
    <xf numFmtId="0" fontId="0" fillId="2" borderId="27" xfId="0" applyFill="1" applyBorder="1"/>
    <xf numFmtId="0" fontId="0" fillId="0" borderId="28" xfId="0" applyBorder="1"/>
    <xf numFmtId="0" fontId="0" fillId="4" borderId="11" xfId="0" applyFill="1" applyBorder="1" applyAlignment="1">
      <alignment wrapText="1"/>
    </xf>
    <xf numFmtId="164" fontId="0" fillId="4" borderId="12" xfId="1" applyNumberFormat="1" applyFont="1" applyFill="1" applyBorder="1"/>
    <xf numFmtId="164" fontId="0" fillId="4" borderId="13" xfId="1" applyNumberFormat="1" applyFont="1" applyFill="1" applyBorder="1"/>
    <xf numFmtId="0" fontId="0" fillId="0" borderId="11" xfId="0" applyBorder="1" applyAlignment="1">
      <alignment vertical="top" wrapText="1"/>
    </xf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3" borderId="26" xfId="0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2" fillId="0" borderId="25" xfId="0" applyFont="1" applyBorder="1"/>
    <xf numFmtId="0" fontId="2" fillId="0" borderId="23" xfId="0" applyFont="1" applyBorder="1"/>
    <xf numFmtId="0" fontId="0" fillId="3" borderId="25" xfId="0" applyFill="1" applyBorder="1"/>
    <xf numFmtId="0" fontId="0" fillId="3" borderId="28" xfId="0" applyFill="1" applyBorder="1"/>
    <xf numFmtId="0" fontId="2" fillId="0" borderId="21" xfId="0" applyFont="1" applyBorder="1" applyAlignment="1">
      <alignment wrapText="1"/>
    </xf>
    <xf numFmtId="0" fontId="2" fillId="4" borderId="11" xfId="0" applyFont="1" applyFill="1" applyBorder="1" applyAlignment="1">
      <alignment wrapText="1"/>
    </xf>
    <xf numFmtId="44" fontId="0" fillId="0" borderId="26" xfId="1" applyFont="1" applyBorder="1"/>
    <xf numFmtId="44" fontId="0" fillId="0" borderId="28" xfId="1" applyFont="1" applyBorder="1"/>
    <xf numFmtId="44" fontId="0" fillId="4" borderId="12" xfId="1" applyFont="1" applyFill="1" applyBorder="1"/>
    <xf numFmtId="44" fontId="0" fillId="4" borderId="13" xfId="1" applyFont="1" applyFill="1" applyBorder="1"/>
    <xf numFmtId="44" fontId="0" fillId="5" borderId="26" xfId="1" applyFont="1" applyFill="1" applyBorder="1"/>
    <xf numFmtId="44" fontId="0" fillId="5" borderId="20" xfId="1" applyFont="1" applyFill="1" applyBorder="1"/>
    <xf numFmtId="44" fontId="0" fillId="5" borderId="24" xfId="1" applyFont="1" applyFill="1" applyBorder="1"/>
    <xf numFmtId="44" fontId="0" fillId="5" borderId="9" xfId="1" applyFont="1" applyFill="1" applyBorder="1"/>
    <xf numFmtId="44" fontId="0" fillId="5" borderId="22" xfId="1" applyFont="1" applyFill="1" applyBorder="1"/>
    <xf numFmtId="0" fontId="0" fillId="5" borderId="0" xfId="0" applyFill="1"/>
    <xf numFmtId="0" fontId="0" fillId="0" borderId="0" xfId="0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D11" sqref="D11"/>
    </sheetView>
  </sheetViews>
  <sheetFormatPr defaultRowHeight="15" x14ac:dyDescent="0.25"/>
  <cols>
    <col min="1" max="1" width="31.42578125" customWidth="1"/>
    <col min="2" max="2" width="33.7109375" customWidth="1"/>
  </cols>
  <sheetData>
    <row r="1" spans="1:2" ht="15.75" thickBot="1" x14ac:dyDescent="0.3">
      <c r="A1" s="1"/>
      <c r="B1" s="15" t="s">
        <v>0</v>
      </c>
    </row>
    <row r="2" spans="1:2" x14ac:dyDescent="0.25">
      <c r="A2" s="10" t="s">
        <v>2</v>
      </c>
      <c r="B2" s="11"/>
    </row>
    <row r="3" spans="1:2" x14ac:dyDescent="0.25">
      <c r="A3" s="13" t="s">
        <v>7</v>
      </c>
      <c r="B3" s="14" t="s">
        <v>6</v>
      </c>
    </row>
    <row r="4" spans="1:2" x14ac:dyDescent="0.25">
      <c r="A4" s="13" t="s">
        <v>8</v>
      </c>
      <c r="B4" s="14" t="s">
        <v>6</v>
      </c>
    </row>
    <row r="5" spans="1:2" ht="15.75" thickBot="1" x14ac:dyDescent="0.3">
      <c r="A5" s="6" t="s">
        <v>1</v>
      </c>
      <c r="B5" s="12"/>
    </row>
    <row r="6" spans="1:2" ht="15.75" thickBot="1" x14ac:dyDescent="0.3">
      <c r="A6" s="3" t="s">
        <v>9</v>
      </c>
      <c r="B6" s="2" t="s">
        <v>6</v>
      </c>
    </row>
    <row r="7" spans="1:2" ht="15.75" thickBot="1" x14ac:dyDescent="0.3">
      <c r="A7" s="7" t="s">
        <v>3</v>
      </c>
      <c r="B7" s="9"/>
    </row>
    <row r="8" spans="1:2" x14ac:dyDescent="0.25">
      <c r="A8" s="4"/>
      <c r="B8" s="2" t="s">
        <v>6</v>
      </c>
    </row>
    <row r="9" spans="1:2" ht="35.25" customHeight="1" x14ac:dyDescent="0.25">
      <c r="A9" s="5" t="s">
        <v>4</v>
      </c>
      <c r="B9" s="2" t="s">
        <v>6</v>
      </c>
    </row>
    <row r="10" spans="1:2" ht="15.75" thickBot="1" x14ac:dyDescent="0.3">
      <c r="A10" s="4"/>
      <c r="B10" s="2"/>
    </row>
    <row r="11" spans="1:2" ht="15.75" thickBot="1" x14ac:dyDescent="0.3">
      <c r="A11" s="7" t="s">
        <v>5</v>
      </c>
      <c r="B11" s="8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sqref="A1:E2"/>
    </sheetView>
  </sheetViews>
  <sheetFormatPr defaultRowHeight="15" x14ac:dyDescent="0.25"/>
  <cols>
    <col min="1" max="1" width="28.7109375" customWidth="1"/>
    <col min="3" max="3" width="19.5703125" customWidth="1"/>
    <col min="5" max="5" width="18.42578125" customWidth="1"/>
  </cols>
  <sheetData>
    <row r="1" spans="1:5" ht="41.25" customHeight="1" x14ac:dyDescent="0.25">
      <c r="A1" s="16" t="s">
        <v>11</v>
      </c>
      <c r="B1" s="17"/>
      <c r="C1" s="18" t="s">
        <v>12</v>
      </c>
      <c r="D1" s="17"/>
      <c r="E1" s="19" t="s">
        <v>14</v>
      </c>
    </row>
    <row r="2" spans="1:5" ht="19.5" thickBot="1" x14ac:dyDescent="0.35">
      <c r="A2" s="20" t="s">
        <v>6</v>
      </c>
      <c r="B2" s="21" t="s">
        <v>10</v>
      </c>
      <c r="C2" s="22" t="s">
        <v>6</v>
      </c>
      <c r="D2" s="23" t="s">
        <v>13</v>
      </c>
      <c r="E2" s="2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3" sqref="D3"/>
    </sheetView>
  </sheetViews>
  <sheetFormatPr defaultRowHeight="15" x14ac:dyDescent="0.25"/>
  <cols>
    <col min="1" max="1" width="35.5703125" bestFit="1" customWidth="1"/>
    <col min="2" max="2" width="18.85546875" customWidth="1"/>
    <col min="3" max="3" width="25.140625" bestFit="1" customWidth="1"/>
    <col min="4" max="4" width="18.7109375" customWidth="1"/>
  </cols>
  <sheetData>
    <row r="1" spans="1:4" ht="15.75" thickBot="1" x14ac:dyDescent="0.3">
      <c r="A1" t="s">
        <v>15</v>
      </c>
      <c r="B1" s="64" t="s">
        <v>16</v>
      </c>
      <c r="C1" s="64"/>
      <c r="D1" t="s">
        <v>17</v>
      </c>
    </row>
    <row r="2" spans="1:4" ht="15.75" thickBot="1" x14ac:dyDescent="0.3">
      <c r="A2" s="34" t="s">
        <v>18</v>
      </c>
      <c r="B2" s="36"/>
      <c r="C2" s="34" t="s">
        <v>19</v>
      </c>
      <c r="D2" s="35"/>
    </row>
    <row r="3" spans="1:4" x14ac:dyDescent="0.25">
      <c r="A3" s="32" t="s">
        <v>20</v>
      </c>
      <c r="B3" s="33" t="s">
        <v>6</v>
      </c>
      <c r="C3" s="33" t="s">
        <v>31</v>
      </c>
      <c r="D3" s="37" t="s">
        <v>6</v>
      </c>
    </row>
    <row r="4" spans="1:4" x14ac:dyDescent="0.25">
      <c r="A4" s="27" t="s">
        <v>21</v>
      </c>
      <c r="B4" s="14" t="s">
        <v>6</v>
      </c>
      <c r="C4" s="14"/>
      <c r="D4" s="28"/>
    </row>
    <row r="5" spans="1:4" x14ac:dyDescent="0.25">
      <c r="A5" s="27" t="s">
        <v>22</v>
      </c>
      <c r="B5" s="14" t="s">
        <v>6</v>
      </c>
      <c r="C5" s="14" t="s">
        <v>32</v>
      </c>
      <c r="D5" s="28" t="s">
        <v>6</v>
      </c>
    </row>
    <row r="6" spans="1:4" x14ac:dyDescent="0.25">
      <c r="A6" s="27" t="s">
        <v>23</v>
      </c>
      <c r="B6" s="14" t="s">
        <v>6</v>
      </c>
      <c r="C6" s="14"/>
      <c r="D6" s="28"/>
    </row>
    <row r="7" spans="1:4" x14ac:dyDescent="0.25">
      <c r="A7" s="27" t="s">
        <v>24</v>
      </c>
      <c r="B7" s="14" t="s">
        <v>6</v>
      </c>
      <c r="C7" s="14"/>
      <c r="D7" s="28"/>
    </row>
    <row r="8" spans="1:4" x14ac:dyDescent="0.25">
      <c r="A8" s="27" t="s">
        <v>25</v>
      </c>
      <c r="B8" s="14" t="s">
        <v>6</v>
      </c>
      <c r="C8" s="14"/>
      <c r="D8" s="28"/>
    </row>
    <row r="9" spans="1:4" x14ac:dyDescent="0.25">
      <c r="A9" s="27" t="s">
        <v>27</v>
      </c>
      <c r="B9" s="14" t="s">
        <v>6</v>
      </c>
      <c r="C9" s="14"/>
      <c r="D9" s="28"/>
    </row>
    <row r="10" spans="1:4" x14ac:dyDescent="0.25">
      <c r="A10" s="27" t="s">
        <v>26</v>
      </c>
      <c r="B10" s="14" t="s">
        <v>6</v>
      </c>
      <c r="C10" s="14"/>
      <c r="D10" s="28"/>
    </row>
    <row r="11" spans="1:4" x14ac:dyDescent="0.25">
      <c r="A11" s="27"/>
      <c r="B11" s="14"/>
      <c r="C11" s="14"/>
      <c r="D11" s="28"/>
    </row>
    <row r="12" spans="1:4" x14ac:dyDescent="0.25">
      <c r="A12" s="29" t="s">
        <v>28</v>
      </c>
      <c r="B12" s="14" t="s">
        <v>6</v>
      </c>
      <c r="C12" s="13" t="s">
        <v>29</v>
      </c>
      <c r="D12" s="28" t="s">
        <v>6</v>
      </c>
    </row>
    <row r="13" spans="1:4" ht="15.75" thickBot="1" x14ac:dyDescent="0.3">
      <c r="A13" s="30"/>
      <c r="B13" s="25"/>
      <c r="C13" s="25"/>
      <c r="D13" s="31"/>
    </row>
    <row r="14" spans="1:4" ht="15.75" thickBot="1" x14ac:dyDescent="0.3">
      <c r="A14" s="7" t="s">
        <v>30</v>
      </c>
      <c r="B14" s="26" t="s">
        <v>6</v>
      </c>
      <c r="C14" s="26" t="s">
        <v>30</v>
      </c>
      <c r="D14" s="8" t="s">
        <v>6</v>
      </c>
    </row>
  </sheetData>
  <mergeCells count="1">
    <mergeCell ref="B1:C1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85" zoomScaleNormal="85" workbookViewId="0">
      <selection activeCell="N2" sqref="N2"/>
    </sheetView>
  </sheetViews>
  <sheetFormatPr defaultRowHeight="15" x14ac:dyDescent="0.25"/>
  <cols>
    <col min="1" max="1" width="35.5703125" bestFit="1" customWidth="1"/>
    <col min="2" max="8" width="10.5703125" bestFit="1" customWidth="1"/>
    <col min="9" max="10" width="10.85546875" customWidth="1"/>
    <col min="11" max="11" width="11.140625" bestFit="1" customWidth="1"/>
    <col min="12" max="13" width="10.5703125" bestFit="1" customWidth="1"/>
  </cols>
  <sheetData>
    <row r="1" spans="1:13" ht="16.5" thickBot="1" x14ac:dyDescent="0.3">
      <c r="A1" s="45" t="s">
        <v>33</v>
      </c>
      <c r="B1" s="46" t="s">
        <v>34</v>
      </c>
      <c r="C1" s="46" t="s">
        <v>35</v>
      </c>
      <c r="D1" s="46" t="s">
        <v>36</v>
      </c>
      <c r="E1" s="46" t="s">
        <v>37</v>
      </c>
      <c r="F1" s="46" t="s">
        <v>38</v>
      </c>
      <c r="G1" s="46" t="s">
        <v>39</v>
      </c>
      <c r="H1" s="46" t="s">
        <v>40</v>
      </c>
      <c r="I1" s="46" t="s">
        <v>41</v>
      </c>
      <c r="J1" s="46" t="s">
        <v>42</v>
      </c>
      <c r="K1" s="46" t="s">
        <v>43</v>
      </c>
      <c r="L1" s="46" t="s">
        <v>44</v>
      </c>
      <c r="M1" s="47" t="s">
        <v>45</v>
      </c>
    </row>
    <row r="2" spans="1:13" x14ac:dyDescent="0.25">
      <c r="A2" s="48" t="s">
        <v>46</v>
      </c>
      <c r="B2" s="58">
        <v>100</v>
      </c>
      <c r="C2" s="54">
        <f t="shared" ref="C2:M2" si="0">B18</f>
        <v>15</v>
      </c>
      <c r="D2" s="54">
        <f t="shared" si="0"/>
        <v>140</v>
      </c>
      <c r="E2" s="54">
        <f t="shared" si="0"/>
        <v>445</v>
      </c>
      <c r="F2" s="54">
        <f t="shared" si="0"/>
        <v>860</v>
      </c>
      <c r="G2" s="54">
        <f t="shared" si="0"/>
        <v>1295</v>
      </c>
      <c r="H2" s="54">
        <f t="shared" si="0"/>
        <v>2600</v>
      </c>
      <c r="I2" s="54">
        <f t="shared" si="0"/>
        <v>3845</v>
      </c>
      <c r="J2" s="54">
        <f t="shared" si="0"/>
        <v>5070</v>
      </c>
      <c r="K2" s="54">
        <f t="shared" si="0"/>
        <v>6215</v>
      </c>
      <c r="L2" s="54">
        <f t="shared" si="0"/>
        <v>6540</v>
      </c>
      <c r="M2" s="55">
        <f t="shared" si="0"/>
        <v>5645</v>
      </c>
    </row>
    <row r="3" spans="1:13" ht="15.75" thickBot="1" x14ac:dyDescent="0.3">
      <c r="A3" s="49" t="s">
        <v>47</v>
      </c>
      <c r="B3" s="59">
        <v>1200</v>
      </c>
      <c r="C3" s="59">
        <v>1500</v>
      </c>
      <c r="D3" s="59">
        <v>1700</v>
      </c>
      <c r="E3" s="59">
        <v>1800</v>
      </c>
      <c r="F3" s="59">
        <v>2200</v>
      </c>
      <c r="G3" s="59">
        <v>3300</v>
      </c>
      <c r="H3" s="59">
        <v>3400</v>
      </c>
      <c r="I3" s="59">
        <v>3300</v>
      </c>
      <c r="J3" s="59">
        <v>3000</v>
      </c>
      <c r="K3" s="59">
        <v>1800</v>
      </c>
      <c r="L3" s="59">
        <v>500</v>
      </c>
      <c r="M3" s="60">
        <v>400</v>
      </c>
    </row>
    <row r="4" spans="1:13" ht="30.75" thickBot="1" x14ac:dyDescent="0.3">
      <c r="A4" s="38" t="s">
        <v>53</v>
      </c>
      <c r="B4" s="56">
        <f>SUM(B2+B3)</f>
        <v>1300</v>
      </c>
      <c r="C4" s="56">
        <f t="shared" ref="C4:M4" si="1">SUM(C2+C3)</f>
        <v>1515</v>
      </c>
      <c r="D4" s="56">
        <f t="shared" si="1"/>
        <v>1840</v>
      </c>
      <c r="E4" s="56">
        <f t="shared" si="1"/>
        <v>2245</v>
      </c>
      <c r="F4" s="56">
        <f t="shared" si="1"/>
        <v>3060</v>
      </c>
      <c r="G4" s="56">
        <f t="shared" si="1"/>
        <v>4595</v>
      </c>
      <c r="H4" s="56">
        <f t="shared" si="1"/>
        <v>6000</v>
      </c>
      <c r="I4" s="56">
        <f t="shared" si="1"/>
        <v>7145</v>
      </c>
      <c r="J4" s="56">
        <f t="shared" si="1"/>
        <v>8070</v>
      </c>
      <c r="K4" s="56">
        <f t="shared" si="1"/>
        <v>8015</v>
      </c>
      <c r="L4" s="56">
        <f t="shared" si="1"/>
        <v>7040</v>
      </c>
      <c r="M4" s="57">
        <f t="shared" si="1"/>
        <v>6045</v>
      </c>
    </row>
    <row r="5" spans="1:13" x14ac:dyDescent="0.25">
      <c r="A5" s="5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51"/>
    </row>
    <row r="6" spans="1:13" ht="30" x14ac:dyDescent="0.25">
      <c r="A6" s="52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8"/>
    </row>
    <row r="7" spans="1:13" x14ac:dyDescent="0.25">
      <c r="A7" s="27" t="s">
        <v>21</v>
      </c>
      <c r="B7" s="61">
        <v>80</v>
      </c>
      <c r="C7" s="61">
        <v>80</v>
      </c>
      <c r="D7" s="61">
        <v>80</v>
      </c>
      <c r="E7" s="61">
        <v>80</v>
      </c>
      <c r="F7" s="61">
        <v>80</v>
      </c>
      <c r="G7" s="61">
        <v>80</v>
      </c>
      <c r="H7" s="61">
        <v>80</v>
      </c>
      <c r="I7" s="61">
        <v>80</v>
      </c>
      <c r="J7" s="61">
        <v>80</v>
      </c>
      <c r="K7" s="61">
        <v>80</v>
      </c>
      <c r="L7" s="61">
        <v>80</v>
      </c>
      <c r="M7" s="62">
        <v>80</v>
      </c>
    </row>
    <row r="8" spans="1:13" x14ac:dyDescent="0.25">
      <c r="A8" s="27" t="s">
        <v>22</v>
      </c>
      <c r="B8" s="61">
        <v>600</v>
      </c>
      <c r="C8" s="61">
        <v>600</v>
      </c>
      <c r="D8" s="61">
        <v>600</v>
      </c>
      <c r="E8" s="61">
        <v>600</v>
      </c>
      <c r="F8" s="61">
        <v>600</v>
      </c>
      <c r="G8" s="61">
        <v>600</v>
      </c>
      <c r="H8" s="61">
        <v>600</v>
      </c>
      <c r="I8" s="61">
        <v>600</v>
      </c>
      <c r="J8" s="61">
        <v>600</v>
      </c>
      <c r="K8" s="61">
        <v>600</v>
      </c>
      <c r="L8" s="61">
        <v>600</v>
      </c>
      <c r="M8" s="62">
        <v>600</v>
      </c>
    </row>
    <row r="9" spans="1:13" x14ac:dyDescent="0.25">
      <c r="A9" s="27" t="s">
        <v>23</v>
      </c>
      <c r="B9" s="61" t="s">
        <v>6</v>
      </c>
      <c r="C9" s="61" t="s">
        <v>6</v>
      </c>
      <c r="D9" s="61" t="s">
        <v>6</v>
      </c>
      <c r="E9" s="61" t="s">
        <v>6</v>
      </c>
      <c r="F9" s="61" t="s">
        <v>6</v>
      </c>
      <c r="G9" s="61" t="s">
        <v>6</v>
      </c>
      <c r="H9" s="61" t="s">
        <v>6</v>
      </c>
      <c r="I9" s="61" t="s">
        <v>6</v>
      </c>
      <c r="J9" s="61" t="s">
        <v>6</v>
      </c>
      <c r="K9" s="61" t="s">
        <v>6</v>
      </c>
      <c r="L9" s="61" t="s">
        <v>6</v>
      </c>
      <c r="M9" s="62" t="s">
        <v>6</v>
      </c>
    </row>
    <row r="10" spans="1:13" x14ac:dyDescent="0.25">
      <c r="A10" s="27" t="s">
        <v>24</v>
      </c>
      <c r="B10" s="61">
        <v>85</v>
      </c>
      <c r="C10" s="61">
        <v>85</v>
      </c>
      <c r="D10" s="61">
        <v>85</v>
      </c>
      <c r="E10" s="61">
        <v>85</v>
      </c>
      <c r="F10" s="61">
        <v>85</v>
      </c>
      <c r="G10" s="61">
        <v>85</v>
      </c>
      <c r="H10" s="61">
        <v>85</v>
      </c>
      <c r="I10" s="61">
        <v>85</v>
      </c>
      <c r="J10" s="61">
        <v>85</v>
      </c>
      <c r="K10" s="61">
        <v>85</v>
      </c>
      <c r="L10" s="61">
        <v>85</v>
      </c>
      <c r="M10" s="62">
        <v>85</v>
      </c>
    </row>
    <row r="11" spans="1:13" x14ac:dyDescent="0.25">
      <c r="A11" s="27" t="s">
        <v>25</v>
      </c>
      <c r="B11" s="61" t="s">
        <v>6</v>
      </c>
      <c r="C11" s="61" t="s">
        <v>6</v>
      </c>
      <c r="D11" s="61" t="s">
        <v>6</v>
      </c>
      <c r="E11" s="61" t="s">
        <v>6</v>
      </c>
      <c r="F11" s="61" t="s">
        <v>6</v>
      </c>
      <c r="G11" s="61" t="s">
        <v>6</v>
      </c>
      <c r="H11" s="61" t="s">
        <v>6</v>
      </c>
      <c r="I11" s="61" t="s">
        <v>6</v>
      </c>
      <c r="J11" s="61" t="s">
        <v>6</v>
      </c>
      <c r="K11" s="61" t="s">
        <v>6</v>
      </c>
      <c r="L11" s="61" t="s">
        <v>6</v>
      </c>
      <c r="M11" s="62" t="s">
        <v>6</v>
      </c>
    </row>
    <row r="12" spans="1:13" x14ac:dyDescent="0.25">
      <c r="A12" s="27" t="s">
        <v>27</v>
      </c>
      <c r="B12" s="61" t="s">
        <v>6</v>
      </c>
      <c r="C12" s="61" t="s">
        <v>6</v>
      </c>
      <c r="D12" s="61" t="s">
        <v>6</v>
      </c>
      <c r="E12" s="61" t="s">
        <v>6</v>
      </c>
      <c r="F12" s="61" t="s">
        <v>6</v>
      </c>
      <c r="G12" s="61" t="s">
        <v>6</v>
      </c>
      <c r="H12" s="61" t="s">
        <v>6</v>
      </c>
      <c r="I12" s="61" t="s">
        <v>6</v>
      </c>
      <c r="J12" s="61" t="s">
        <v>6</v>
      </c>
      <c r="K12" s="61" t="s">
        <v>6</v>
      </c>
      <c r="L12" s="61" t="s">
        <v>6</v>
      </c>
      <c r="M12" s="62" t="s">
        <v>6</v>
      </c>
    </row>
    <row r="13" spans="1:13" x14ac:dyDescent="0.25">
      <c r="A13" s="27" t="s">
        <v>49</v>
      </c>
      <c r="B13" s="61">
        <v>300</v>
      </c>
      <c r="C13" s="61">
        <v>320</v>
      </c>
      <c r="D13" s="61">
        <v>330</v>
      </c>
      <c r="E13" s="61">
        <v>290</v>
      </c>
      <c r="F13" s="61">
        <v>400</v>
      </c>
      <c r="G13" s="61">
        <v>430</v>
      </c>
      <c r="H13" s="61">
        <v>440</v>
      </c>
      <c r="I13" s="61">
        <v>410</v>
      </c>
      <c r="J13" s="61">
        <v>290</v>
      </c>
      <c r="K13" s="61">
        <v>270</v>
      </c>
      <c r="L13" s="61">
        <v>240</v>
      </c>
      <c r="M13" s="62">
        <v>200</v>
      </c>
    </row>
    <row r="14" spans="1:13" x14ac:dyDescent="0.25">
      <c r="A14" s="27" t="s">
        <v>50</v>
      </c>
      <c r="B14" s="61">
        <v>220</v>
      </c>
      <c r="C14" s="61">
        <v>290</v>
      </c>
      <c r="D14" s="61">
        <v>300</v>
      </c>
      <c r="E14" s="61">
        <v>330</v>
      </c>
      <c r="F14" s="61">
        <v>600</v>
      </c>
      <c r="G14" s="61">
        <v>800</v>
      </c>
      <c r="H14" s="61">
        <v>950</v>
      </c>
      <c r="I14" s="61">
        <v>900</v>
      </c>
      <c r="J14" s="61">
        <v>800</v>
      </c>
      <c r="K14" s="61">
        <v>440</v>
      </c>
      <c r="L14" s="61">
        <v>390</v>
      </c>
      <c r="M14" s="62">
        <v>200</v>
      </c>
    </row>
    <row r="15" spans="1:13" ht="15.75" thickBot="1" x14ac:dyDescent="0.3">
      <c r="A15" s="30" t="s">
        <v>51</v>
      </c>
      <c r="B15" s="59" t="s">
        <v>6</v>
      </c>
      <c r="C15" s="59" t="s">
        <v>6</v>
      </c>
      <c r="D15" s="59" t="s">
        <v>6</v>
      </c>
      <c r="E15" s="59" t="s">
        <v>6</v>
      </c>
      <c r="F15" s="59" t="s">
        <v>6</v>
      </c>
      <c r="G15" s="59" t="s">
        <v>6</v>
      </c>
      <c r="H15" s="59" t="s">
        <v>6</v>
      </c>
      <c r="I15" s="59" t="s">
        <v>6</v>
      </c>
      <c r="J15" s="59" t="s">
        <v>6</v>
      </c>
      <c r="K15" s="59" t="s">
        <v>6</v>
      </c>
      <c r="L15" s="59" t="s">
        <v>6</v>
      </c>
      <c r="M15" s="60" t="s">
        <v>6</v>
      </c>
    </row>
    <row r="16" spans="1:13" ht="30.75" thickBot="1" x14ac:dyDescent="0.3">
      <c r="A16" s="41" t="s">
        <v>54</v>
      </c>
      <c r="B16" s="42">
        <f>SUM(B7:B15)</f>
        <v>1285</v>
      </c>
      <c r="C16" s="42">
        <f t="shared" ref="C16:M16" si="2">SUM(C7:C15)</f>
        <v>1375</v>
      </c>
      <c r="D16" s="42">
        <f t="shared" si="2"/>
        <v>1395</v>
      </c>
      <c r="E16" s="42">
        <f t="shared" si="2"/>
        <v>1385</v>
      </c>
      <c r="F16" s="42">
        <f t="shared" si="2"/>
        <v>1765</v>
      </c>
      <c r="G16" s="42">
        <f t="shared" si="2"/>
        <v>1995</v>
      </c>
      <c r="H16" s="42">
        <f t="shared" si="2"/>
        <v>2155</v>
      </c>
      <c r="I16" s="42">
        <f t="shared" si="2"/>
        <v>2075</v>
      </c>
      <c r="J16" s="42">
        <f t="shared" si="2"/>
        <v>1855</v>
      </c>
      <c r="K16" s="42">
        <f t="shared" si="2"/>
        <v>1475</v>
      </c>
      <c r="L16" s="42">
        <f t="shared" si="2"/>
        <v>1395</v>
      </c>
      <c r="M16" s="43">
        <f t="shared" si="2"/>
        <v>1165</v>
      </c>
    </row>
    <row r="17" spans="1:13" ht="15.75" thickBot="1" x14ac:dyDescent="0.3">
      <c r="A17" s="50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51"/>
    </row>
    <row r="18" spans="1:13" ht="45.75" thickBot="1" x14ac:dyDescent="0.3">
      <c r="A18" s="53" t="s">
        <v>52</v>
      </c>
      <c r="B18" s="39">
        <f>SUM(B4-B16)</f>
        <v>15</v>
      </c>
      <c r="C18" s="39">
        <f t="shared" ref="C18:M18" si="3">SUM(C4-C16)</f>
        <v>140</v>
      </c>
      <c r="D18" s="39">
        <f t="shared" si="3"/>
        <v>445</v>
      </c>
      <c r="E18" s="39">
        <f t="shared" si="3"/>
        <v>860</v>
      </c>
      <c r="F18" s="39">
        <f t="shared" si="3"/>
        <v>1295</v>
      </c>
      <c r="G18" s="39">
        <f t="shared" si="3"/>
        <v>2600</v>
      </c>
      <c r="H18" s="39">
        <f t="shared" si="3"/>
        <v>3845</v>
      </c>
      <c r="I18" s="39">
        <f t="shared" si="3"/>
        <v>5070</v>
      </c>
      <c r="J18" s="39">
        <f t="shared" si="3"/>
        <v>6215</v>
      </c>
      <c r="K18" s="39">
        <f t="shared" si="3"/>
        <v>6540</v>
      </c>
      <c r="L18" s="39">
        <f t="shared" si="3"/>
        <v>5645</v>
      </c>
      <c r="M18" s="40">
        <f t="shared" si="3"/>
        <v>4880</v>
      </c>
    </row>
    <row r="20" spans="1:13" x14ac:dyDescent="0.25">
      <c r="A20" s="63"/>
      <c r="B20" t="s">
        <v>55</v>
      </c>
    </row>
  </sheetData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Investeringsplan 3.1</vt:lpstr>
      <vt:lpstr>Financieringsplan 3.2</vt:lpstr>
      <vt:lpstr>Exploitatiebegroting 3.3</vt:lpstr>
      <vt:lpstr>Liquiditeitsbegroting 3.4</vt:lpstr>
    </vt:vector>
  </TitlesOfParts>
  <Company>Almeerse Scholen 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de Rooij</dc:creator>
  <cp:lastModifiedBy>Raymond de Rooij</cp:lastModifiedBy>
  <cp:lastPrinted>2017-03-13T09:16:32Z</cp:lastPrinted>
  <dcterms:created xsi:type="dcterms:W3CDTF">2017-03-13T08:38:56Z</dcterms:created>
  <dcterms:modified xsi:type="dcterms:W3CDTF">2017-11-29T14:09:08Z</dcterms:modified>
</cp:coreProperties>
</file>